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244" tabRatio="666" activeTab="0"/>
  </bookViews>
  <sheets>
    <sheet name="troškovnik" sheetId="1" r:id="rId1"/>
  </sheets>
  <externalReferences>
    <externalReference r:id="rId4"/>
  </externalReferences>
  <definedNames>
    <definedName name="_">'[1]Nap.'!#REF!</definedName>
    <definedName name="_Order1" hidden="1">255</definedName>
    <definedName name="DATOTEKA">'[1]O.pod.'!$C$22</definedName>
    <definedName name="DATUM_DANAS">'[1]O.pod.'!$G$19</definedName>
    <definedName name="DIREKTOR">'[1]O.pod.'!$C$20</definedName>
    <definedName name="Excel_BuiltIn_Print_Area_1_1">(#REF!,#REF!)</definedName>
    <definedName name="Excel_BuiltIn_Print_Area_1_11">(#REF!,#REF!)</definedName>
    <definedName name="Excel_BuiltIn_Print_Area_1_1_1">#REF!</definedName>
    <definedName name="Excel_BuiltIn_Print_Area_1_1_1_1">#REF!</definedName>
    <definedName name="IZVODITELJ">'[1]O.pod.'!$C$8</definedName>
    <definedName name="jjvc">'[1]Nap.'!#REF!</definedName>
    <definedName name="MJESTO">'[1]O.pod.'!$G$6</definedName>
    <definedName name="NAP_DODAVANJE">'[1]Nap.'!#REF!</definedName>
    <definedName name="NAP_ISPIS">'[1]Nap.'!#REF!</definedName>
    <definedName name="NAP_PREGLED">'[1]Nap.'!#REF!</definedName>
    <definedName name="NAP_SPREMANJE">'[1]Nap.'!#REF!</definedName>
    <definedName name="NAP_UNOS">'[1]Nap.'!#REF!</definedName>
    <definedName name="OBRADIO">'[1]O.pod.'!$G$20</definedName>
    <definedName name="OLE_LINK24_1">NA()</definedName>
    <definedName name="PODRUCJE">'[1]O.pod.'!$C$5</definedName>
    <definedName name="_xlnm.Print_Area" localSheetId="0">'troškovnik'!$A$1:$F$70</definedName>
  </definedNames>
  <calcPr calcMode="manual" fullCalcOnLoad="1"/>
</workbook>
</file>

<file path=xl/sharedStrings.xml><?xml version="1.0" encoding="utf-8"?>
<sst xmlns="http://schemas.openxmlformats.org/spreadsheetml/2006/main" count="72" uniqueCount="62">
  <si>
    <t>3.</t>
  </si>
  <si>
    <t>1.</t>
  </si>
  <si>
    <t>2.</t>
  </si>
  <si>
    <t>Stavka</t>
  </si>
  <si>
    <t>Opis</t>
  </si>
  <si>
    <t>Jed. mjere</t>
  </si>
  <si>
    <t>Količina</t>
  </si>
  <si>
    <r>
      <t>m</t>
    </r>
    <r>
      <rPr>
        <vertAlign val="superscript"/>
        <sz val="10"/>
        <rFont val="Arial"/>
        <family val="2"/>
      </rPr>
      <t>2</t>
    </r>
  </si>
  <si>
    <t>m1</t>
  </si>
  <si>
    <t>TROŠKOVNIK</t>
  </si>
  <si>
    <t>SANACIJA ULICE IVE PETRANOVIĆA</t>
  </si>
  <si>
    <t>Jed. Cijena (EUR)</t>
  </si>
  <si>
    <t>Iznos (EUR)</t>
  </si>
  <si>
    <t>STROJNO REZANJE ASFALTA</t>
  </si>
  <si>
    <t>STROJNO VAĐENJE POSTOJEĆEG ISPUCALOG ASFALTA</t>
  </si>
  <si>
    <t>m2</t>
  </si>
  <si>
    <t>Strojno vađenje postojećeg ispucalog asfalta debljine 5-6 cm, te na mjestu ugradnje betonske kanalice sa utovarom u kamion i odvozom na gradsku deponiju. Obračun po m2 izvađenog asfalta.</t>
  </si>
  <si>
    <t>Strojno zasjecanje postojećeg asfalta debljine cca 5-6 cm za postavljanje betonskih kanalica i na prijelazima asfalta. Obračun po m1.</t>
  </si>
  <si>
    <t>STROJNI ISKOP ROVA ZA POLAGANJE PVC CIJEVI I SLIVNIKA</t>
  </si>
  <si>
    <t>Strojni iskop rova za polaganje PVC cijevi (spoj slivnika sa postojećom kanalizacijom) u materijalu C kategorije. U jediničnu cijenu potrebno je uključiti sve radove kao: utovar, potreban prijevoz, odlaganje unutar gradilista te koristenje potrebne mehanizacije. Obračun po m3.</t>
  </si>
  <si>
    <t xml:space="preserve">4. </t>
  </si>
  <si>
    <t>PLANIRANJA DNA KANALA</t>
  </si>
  <si>
    <t>Planiranje dna kanalizacijskog rova sa točnošću  ± 2 cm prema uzdužnim padom kanalizacije.</t>
  </si>
  <si>
    <t>5.</t>
  </si>
  <si>
    <t xml:space="preserve">IZRADA POSTELJICE I OBLOGE OKO CIJEVI </t>
  </si>
  <si>
    <t>Dobava i ugradnja pijeska za izradu posteljice i obloge oko cijevi te 30 cm iznad tjemena cijevi. Obračun po m3 ugrađenog pijeska.</t>
  </si>
  <si>
    <t>6.</t>
  </si>
  <si>
    <t>ZATRPAVANJE ROVA MATERIJALOM IZ ISKOPA</t>
  </si>
  <si>
    <t>Zatrpavanje rova pogodnim materijalom iz iskopa u  slojevima debljine do 30 cm uz nabijanje slojeva. Obračun po m3.</t>
  </si>
  <si>
    <t>7.</t>
  </si>
  <si>
    <t>ODVOZ VIŠKA ZEMLJE</t>
  </si>
  <si>
    <t>Utovar i odvoz viška zemlje na deponiju udaljenu do 5 km. Obračun po m3 u sraslom stanju.</t>
  </si>
  <si>
    <t>8.</t>
  </si>
  <si>
    <t>IZRADA SLIVNIKA</t>
  </si>
  <si>
    <t>9.</t>
  </si>
  <si>
    <t>IZRADA SLIVNIČKOG PRIKLJUČAKA NA REVIZIJONO OKNO</t>
  </si>
  <si>
    <t>Nabava, dobava i ugradnja materijala za izradu slivnika od montažnih tvornički pripravljenih elemenata kružnog presjeka (beton klase C 40/45) sa oblogom cijevi betonom debljine 9 cm klase C25/30.  Slivnici se ugrađuju na pripremljenu betonsku podlogu .  Na montirani slivnik treba ugraditi slivničku rešetku s okvirom dimenzija 400x400mm, nosivosti 250 kN. Slivnik je dubine 2 m.</t>
  </si>
  <si>
    <r>
      <t xml:space="preserve">Nabava, dobava i ugradnja PVC ili PEHD cijevi (DN 250 mm) klase SN-4 za spoj slivnika i revizijog okana. U cijenu uključiti izradu sifona od cijevi, pomoču 4 koljena od 90 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te izradu prodora na betonskom revizionom oknu. </t>
    </r>
  </si>
  <si>
    <t>10.</t>
  </si>
  <si>
    <t>BETONSKE KANALICE</t>
  </si>
  <si>
    <t>KOLNIK ULICE</t>
  </si>
  <si>
    <t xml:space="preserve">Dobava i ugradnja kamenog materijala od 0-32 mm u debljini od 15 cm za dogradnju tamponskog sloja ispod novog asfalta. Rad obuhvaća dobavu materijala, razastiranje, planiranje i zbijanje. Obračun po m3 ugrađenog sloja </t>
  </si>
  <si>
    <t>TAMPONSKI SLOJ NOVOG KOLNIKA</t>
  </si>
  <si>
    <t xml:space="preserve">11. </t>
  </si>
  <si>
    <t>VISINSKO UKLAPANJE VODOVODNIH KAPA I POKLOPAAC</t>
  </si>
  <si>
    <t>Visinsko uklapanje vodovodnih kapa i poklopaca revizionih okana na potrebnu visinu ceste. Obračun po komadu.</t>
  </si>
  <si>
    <t>13.</t>
  </si>
  <si>
    <t>UGRADNJA ASFALTA NOVOG KOLNIKA</t>
  </si>
  <si>
    <t>14.</t>
  </si>
  <si>
    <t>Nabava, doprema i ugradnja asfalta AC 11 surf 50/70 u debljini od 7cm u jednom sloju. Obračun po m2 ugrađenog asfalta.</t>
  </si>
  <si>
    <t>Prsvlačenje postojećeg asfalta sa slojem novog asfalta AC 11 surf 50/70 u debljini 4 cm. Obračun po m2</t>
  </si>
  <si>
    <t>m3</t>
  </si>
  <si>
    <t>kom</t>
  </si>
  <si>
    <t>PRESVLAČENJE POSTOJEĆEG ASFALTA</t>
  </si>
  <si>
    <r>
      <t>Dobava i ugradnja betonske kanalice na podložni sloj betona C16/20 ispod kanalice dimenzija</t>
    </r>
    <r>
      <rPr>
        <sz val="10"/>
        <color indexed="8"/>
        <rFont val="Arial"/>
        <family val="2"/>
      </rPr>
      <t xml:space="preserve"> 40x40x12 cm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sa zalijevanjem spojnica cementnim mortom i njegom betona. Kanalice se moraju ugraditi prema uzdužnom padu postojeće ceste, a nakon dovršenja spojnice treba zapuniti cem. mortom i fugirati. Stavka obuhvaća i podložni cementni sloj ispod kanalice kao i sav potreban rad i materijal za kompletno dovršenje posla. Obračun po m1 ugrađene kanalice.</t>
    </r>
  </si>
  <si>
    <t>UKUPNO:</t>
  </si>
  <si>
    <t>PDV 25%:</t>
  </si>
  <si>
    <t>SVEUKUPNO:</t>
  </si>
  <si>
    <t>PJEŠAČKI RUBNJACI</t>
  </si>
  <si>
    <t xml:space="preserve">12. </t>
  </si>
  <si>
    <t>15.</t>
  </si>
  <si>
    <t>Dobava i ugradnja pješačkih rubnjaka 8/20 cm koji se postavljaju na podložni sloj betona C16/20. Rubnjaci se postavljaju uz zapadnu ogradu tribina. Stavka obuhvaća sav potreban rad i materijal za kompletno dovršenje posla. Obračun po m1 ugrađenih rubnjaka.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</si>
</sst>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#,##0.00\ &quot;kn&quot;"/>
    <numFmt numFmtId="171" formatCode="0.0"/>
    <numFmt numFmtId="172" formatCode="dd/mm/yy"/>
    <numFmt numFmtId="173" formatCode="#,##0.00&quot;kn&quot;"/>
    <numFmt numFmtId="174" formatCode="#,##0.00\ "/>
    <numFmt numFmtId="175" formatCode="0.00&quot;kn&quot;"/>
    <numFmt numFmtId="176" formatCode="0.00;[Red]0.00"/>
    <numFmt numFmtId="177" formatCode="_-* #,##0.00\ [$kn-41A]_-;\-* #,##0.00\ [$kn-41A]_-;_-* &quot;-&quot;??\ [$kn-41A]_-;_-@_-"/>
    <numFmt numFmtId="178" formatCode="* #,##0.00&quot; kn &quot;;\-* #,##0.00&quot; kn &quot;;* \-#&quot; kn &quot;;@\ "/>
    <numFmt numFmtId="179" formatCode="#,##0.00&quot; kn&quot;;[Red]\-#,##0.00&quot; kn&quot;"/>
    <numFmt numFmtId="180" formatCode="#,##0.00\ [$ECS]"/>
    <numFmt numFmtId="181" formatCode="#,##0.00\ [$EUR]"/>
  </numFmts>
  <fonts count="5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7" fillId="22" borderId="2" applyNumberFormat="0" applyAlignment="0" applyProtection="0"/>
    <xf numFmtId="0" fontId="38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3" applyNumberFormat="0" applyAlignment="0" applyProtection="0"/>
    <xf numFmtId="0" fontId="40" fillId="29" borderId="4" applyNumberFormat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wrapText="1"/>
    </xf>
    <xf numFmtId="4" fontId="54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right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 vertical="top" wrapText="1"/>
    </xf>
    <xf numFmtId="0" fontId="54" fillId="0" borderId="0" xfId="0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 horizontal="left" vertical="top" wrapText="1"/>
    </xf>
    <xf numFmtId="4" fontId="54" fillId="0" borderId="0" xfId="0" applyNumberFormat="1" applyFont="1" applyFill="1" applyBorder="1" applyAlignment="1">
      <alignment vertical="top" wrapText="1"/>
    </xf>
    <xf numFmtId="4" fontId="54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4" fontId="0" fillId="0" borderId="0" xfId="0" applyNumberFormat="1" applyFont="1" applyFill="1" applyBorder="1" applyAlignment="1">
      <alignment wrapText="1"/>
    </xf>
    <xf numFmtId="0" fontId="57" fillId="0" borderId="11" xfId="0" applyFont="1" applyFill="1" applyBorder="1" applyAlignment="1">
      <alignment horizontal="right" vertical="center" wrapText="1"/>
    </xf>
    <xf numFmtId="0" fontId="55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right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top" wrapText="1"/>
    </xf>
    <xf numFmtId="0" fontId="5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Font="1" applyAlignment="1">
      <alignment horizontal="center" wrapText="1"/>
    </xf>
    <xf numFmtId="0" fontId="5" fillId="0" borderId="0" xfId="0" applyNumberFormat="1" applyFont="1" applyFill="1" applyBorder="1" applyAlignment="1" applyProtection="1">
      <alignment vertical="top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>
      <alignment/>
    </xf>
    <xf numFmtId="4" fontId="57" fillId="0" borderId="11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right" wrapText="1"/>
    </xf>
    <xf numFmtId="4" fontId="55" fillId="0" borderId="0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_BuiltIn_Calculation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5" xfId="53"/>
    <cellStyle name="Normal_KALKU 3" xfId="54"/>
    <cellStyle name="Normalno 2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anjo\e\My%20Documents\GRADILI&#352;TA\ENT6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."/>
      <sheetName val="O.pod."/>
      <sheetName val="Naslov"/>
      <sheetName val="Unos d.ug."/>
      <sheetName val="Ku}e"/>
      <sheetName val="Pr.sit."/>
      <sheetName val="Dop.ug."/>
      <sheetName val="Ok.sit."/>
      <sheetName val="Obra~."/>
      <sheetName val="Evid."/>
      <sheetName val="Module2"/>
      <sheetName val="Module1"/>
    </sheetNames>
    <sheetDataSet>
      <sheetData sheetId="1">
        <row r="5">
          <cell r="C5" t="str">
            <v>SLUNJ</v>
          </cell>
        </row>
        <row r="6">
          <cell r="G6" t="str">
            <v>ZAGREB</v>
          </cell>
        </row>
        <row r="8">
          <cell r="C8" t="str">
            <v>" ENTERIJER " \AKOVO</v>
          </cell>
        </row>
        <row r="19">
          <cell r="G19" t="str">
            <v>24.09.1997.</v>
          </cell>
        </row>
        <row r="20">
          <cell r="C20" t="str">
            <v> MARKO SPAJI]</v>
          </cell>
          <cell r="G20" t="str">
            <v>Milan Peri} i Dra`en Omazi}</v>
          </cell>
        </row>
        <row r="22">
          <cell r="C22" t="str">
            <v>(FAZA_4_6.XLS)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7.00390625" style="30" customWidth="1"/>
    <col min="2" max="2" width="53.421875" style="30" customWidth="1"/>
    <col min="3" max="3" width="5.8515625" style="41" customWidth="1"/>
    <col min="4" max="4" width="9.00390625" style="41" customWidth="1"/>
    <col min="5" max="5" width="9.8515625" style="58" customWidth="1"/>
    <col min="6" max="6" width="13.57421875" style="41" customWidth="1"/>
    <col min="7" max="16384" width="9.140625" style="30" customWidth="1"/>
  </cols>
  <sheetData>
    <row r="1" spans="1:6" s="1" customFormat="1" ht="22.5">
      <c r="A1" s="51" t="s">
        <v>3</v>
      </c>
      <c r="B1" s="52" t="s">
        <v>4</v>
      </c>
      <c r="C1" s="53" t="s">
        <v>5</v>
      </c>
      <c r="D1" s="54" t="s">
        <v>6</v>
      </c>
      <c r="E1" s="53" t="s">
        <v>11</v>
      </c>
      <c r="F1" s="54" t="s">
        <v>12</v>
      </c>
    </row>
    <row r="2" spans="1:6" s="1" customFormat="1" ht="12" customHeight="1">
      <c r="A2" s="8"/>
      <c r="B2" s="9"/>
      <c r="C2" s="10"/>
      <c r="D2" s="11"/>
      <c r="E2" s="11"/>
      <c r="F2" s="11"/>
    </row>
    <row r="3" spans="1:6" s="1" customFormat="1" ht="20.25" customHeight="1">
      <c r="A3" s="71" t="s">
        <v>9</v>
      </c>
      <c r="B3" s="71"/>
      <c r="C3" s="71"/>
      <c r="D3" s="71"/>
      <c r="E3" s="71"/>
      <c r="F3" s="71"/>
    </row>
    <row r="4" spans="1:6" s="50" customFormat="1" ht="22.5" customHeight="1">
      <c r="A4" s="72" t="s">
        <v>10</v>
      </c>
      <c r="B4" s="72"/>
      <c r="C4" s="72"/>
      <c r="D4" s="72"/>
      <c r="E4" s="72"/>
      <c r="F4" s="72"/>
    </row>
    <row r="5" spans="1:6" s="42" customFormat="1" ht="24" customHeight="1">
      <c r="A5" s="12"/>
      <c r="B5" s="13"/>
      <c r="C5" s="14"/>
      <c r="D5" s="15"/>
      <c r="E5" s="7"/>
      <c r="F5" s="16"/>
    </row>
    <row r="6" spans="1:6" s="1" customFormat="1" ht="12.75">
      <c r="A6" s="18"/>
      <c r="B6" s="19"/>
      <c r="C6" s="10"/>
      <c r="D6" s="11"/>
      <c r="E6" s="11"/>
      <c r="F6" s="11"/>
    </row>
    <row r="7" spans="1:6" ht="12.75">
      <c r="A7" s="25" t="s">
        <v>1</v>
      </c>
      <c r="B7" s="26" t="s">
        <v>13</v>
      </c>
      <c r="C7" s="21"/>
      <c r="D7" s="27"/>
      <c r="E7" s="27"/>
      <c r="F7" s="27"/>
    </row>
    <row r="8" spans="1:6" ht="40.5" customHeight="1">
      <c r="A8" s="25"/>
      <c r="B8" s="5" t="s">
        <v>17</v>
      </c>
      <c r="C8" s="6" t="s">
        <v>8</v>
      </c>
      <c r="D8" s="28">
        <v>90</v>
      </c>
      <c r="E8" s="28"/>
      <c r="F8" s="29">
        <f>D8*E8</f>
        <v>0</v>
      </c>
    </row>
    <row r="9" spans="1:6" ht="12.75">
      <c r="A9" s="20"/>
      <c r="B9" s="21"/>
      <c r="C9" s="6"/>
      <c r="D9" s="22"/>
      <c r="E9" s="23"/>
      <c r="F9" s="29"/>
    </row>
    <row r="10" spans="1:6" ht="12.75">
      <c r="A10" s="46" t="s">
        <v>2</v>
      </c>
      <c r="B10" s="24" t="s">
        <v>14</v>
      </c>
      <c r="C10" s="47"/>
      <c r="D10" s="48"/>
      <c r="E10" s="48"/>
      <c r="F10" s="29"/>
    </row>
    <row r="11" spans="1:6" ht="58.5" customHeight="1">
      <c r="A11" s="4"/>
      <c r="B11" s="24" t="s">
        <v>16</v>
      </c>
      <c r="C11" s="3" t="s">
        <v>15</v>
      </c>
      <c r="D11" s="49">
        <v>520</v>
      </c>
      <c r="E11" s="55"/>
      <c r="F11" s="29">
        <f>D11*E11</f>
        <v>0</v>
      </c>
    </row>
    <row r="12" spans="1:6" ht="12.75">
      <c r="A12" s="20"/>
      <c r="B12" s="21"/>
      <c r="C12" s="6"/>
      <c r="D12" s="22"/>
      <c r="E12" s="23"/>
      <c r="F12" s="29"/>
    </row>
    <row r="13" spans="1:6" ht="26.25">
      <c r="A13" s="20" t="s">
        <v>0</v>
      </c>
      <c r="B13" s="21" t="s">
        <v>18</v>
      </c>
      <c r="C13" s="30"/>
      <c r="D13" s="30"/>
      <c r="E13" s="45"/>
      <c r="F13" s="30"/>
    </row>
    <row r="14" spans="1:6" ht="66">
      <c r="A14" s="20"/>
      <c r="B14" s="21" t="s">
        <v>19</v>
      </c>
      <c r="C14" s="6" t="s">
        <v>51</v>
      </c>
      <c r="D14" s="22">
        <v>12</v>
      </c>
      <c r="E14" s="23"/>
      <c r="F14" s="23">
        <f>D14*E14</f>
        <v>0</v>
      </c>
    </row>
    <row r="15" spans="1:6" ht="12.75">
      <c r="A15" s="20"/>
      <c r="B15" s="21"/>
      <c r="C15" s="2"/>
      <c r="D15" s="22"/>
      <c r="E15" s="23"/>
      <c r="F15" s="23"/>
    </row>
    <row r="16" spans="1:6" ht="12.75">
      <c r="A16" s="20" t="s">
        <v>20</v>
      </c>
      <c r="B16" s="21" t="s">
        <v>21</v>
      </c>
      <c r="C16" s="2"/>
      <c r="D16" s="22"/>
      <c r="E16" s="23"/>
      <c r="F16" s="23"/>
    </row>
    <row r="17" spans="1:6" ht="26.25">
      <c r="A17" s="20"/>
      <c r="B17" s="21" t="s">
        <v>22</v>
      </c>
      <c r="C17" s="6" t="s">
        <v>7</v>
      </c>
      <c r="D17" s="22">
        <v>7.2</v>
      </c>
      <c r="E17" s="23"/>
      <c r="F17" s="23">
        <f>D17*E17</f>
        <v>0</v>
      </c>
    </row>
    <row r="18" spans="1:6" ht="12.75">
      <c r="A18" s="20"/>
      <c r="B18" s="21"/>
      <c r="C18" s="2"/>
      <c r="D18" s="22"/>
      <c r="E18" s="23"/>
      <c r="F18" s="23"/>
    </row>
    <row r="19" spans="1:6" ht="12.75">
      <c r="A19" s="20" t="s">
        <v>23</v>
      </c>
      <c r="B19" s="21" t="s">
        <v>24</v>
      </c>
      <c r="C19" s="2"/>
      <c r="D19" s="22"/>
      <c r="E19" s="23"/>
      <c r="F19" s="23"/>
    </row>
    <row r="20" spans="1:6" ht="39">
      <c r="A20" s="20"/>
      <c r="B20" s="21" t="s">
        <v>25</v>
      </c>
      <c r="C20" s="6" t="s">
        <v>51</v>
      </c>
      <c r="D20" s="22">
        <v>4</v>
      </c>
      <c r="E20" s="23"/>
      <c r="F20" s="23">
        <f>D20*E20</f>
        <v>0</v>
      </c>
    </row>
    <row r="21" spans="1:6" ht="12.75">
      <c r="A21" s="20"/>
      <c r="B21" s="21"/>
      <c r="C21" s="2"/>
      <c r="D21" s="22"/>
      <c r="E21" s="23"/>
      <c r="F21" s="23"/>
    </row>
    <row r="22" spans="1:6" ht="12.75">
      <c r="A22" s="20" t="s">
        <v>26</v>
      </c>
      <c r="B22" s="21" t="s">
        <v>27</v>
      </c>
      <c r="C22" s="2"/>
      <c r="D22" s="22"/>
      <c r="E22" s="23"/>
      <c r="F22" s="23"/>
    </row>
    <row r="23" spans="1:6" ht="26.25">
      <c r="A23" s="20"/>
      <c r="B23" s="21" t="s">
        <v>28</v>
      </c>
      <c r="C23" s="6" t="s">
        <v>51</v>
      </c>
      <c r="D23" s="22">
        <v>8</v>
      </c>
      <c r="E23" s="23"/>
      <c r="F23" s="23">
        <f>D23*E23</f>
        <v>0</v>
      </c>
    </row>
    <row r="24" spans="1:6" ht="12.75">
      <c r="A24" s="20"/>
      <c r="B24" s="21"/>
      <c r="C24" s="2"/>
      <c r="D24" s="22"/>
      <c r="E24" s="23"/>
      <c r="F24" s="23"/>
    </row>
    <row r="25" spans="1:6" ht="12.75">
      <c r="A25" s="20" t="s">
        <v>29</v>
      </c>
      <c r="B25" s="21" t="s">
        <v>30</v>
      </c>
      <c r="C25" s="2"/>
      <c r="D25" s="22"/>
      <c r="E25" s="23"/>
      <c r="F25" s="23"/>
    </row>
    <row r="26" spans="1:6" ht="26.25">
      <c r="A26" s="20"/>
      <c r="B26" s="21" t="s">
        <v>31</v>
      </c>
      <c r="C26" s="6" t="s">
        <v>51</v>
      </c>
      <c r="D26" s="22">
        <v>5</v>
      </c>
      <c r="E26" s="23"/>
      <c r="F26" s="23">
        <f>D26*E26</f>
        <v>0</v>
      </c>
    </row>
    <row r="27" spans="1:6" ht="12.75">
      <c r="A27" s="20"/>
      <c r="B27" s="21"/>
      <c r="C27" s="2"/>
      <c r="D27" s="22"/>
      <c r="E27" s="23"/>
      <c r="F27" s="23"/>
    </row>
    <row r="28" spans="1:6" ht="12.75">
      <c r="A28" s="20" t="s">
        <v>32</v>
      </c>
      <c r="B28" s="21" t="s">
        <v>33</v>
      </c>
      <c r="C28" s="2"/>
      <c r="D28" s="22"/>
      <c r="E28" s="23"/>
      <c r="F28" s="23"/>
    </row>
    <row r="29" spans="1:6" ht="92.25">
      <c r="A29" s="20"/>
      <c r="B29" s="21" t="s">
        <v>36</v>
      </c>
      <c r="C29" s="6" t="s">
        <v>52</v>
      </c>
      <c r="D29" s="22">
        <v>2</v>
      </c>
      <c r="E29" s="23"/>
      <c r="F29" s="23">
        <f>D29*E29</f>
        <v>0</v>
      </c>
    </row>
    <row r="30" spans="1:6" ht="12.75">
      <c r="A30" s="20"/>
      <c r="B30" s="21"/>
      <c r="C30" s="2"/>
      <c r="D30" s="22"/>
      <c r="E30" s="23"/>
      <c r="F30" s="23"/>
    </row>
    <row r="31" spans="1:6" ht="12.75">
      <c r="A31" s="20" t="s">
        <v>34</v>
      </c>
      <c r="B31" s="21" t="s">
        <v>35</v>
      </c>
      <c r="C31" s="2"/>
      <c r="D31" s="22"/>
      <c r="E31" s="23"/>
      <c r="F31" s="23"/>
    </row>
    <row r="32" spans="1:6" ht="53.25">
      <c r="A32" s="20"/>
      <c r="B32" s="21" t="s">
        <v>37</v>
      </c>
      <c r="C32" s="6" t="s">
        <v>8</v>
      </c>
      <c r="D32" s="22">
        <v>30</v>
      </c>
      <c r="E32" s="23"/>
      <c r="F32" s="23">
        <f>D32*E32</f>
        <v>0</v>
      </c>
    </row>
    <row r="33" spans="1:6" ht="12.75">
      <c r="A33" s="20"/>
      <c r="B33" s="21"/>
      <c r="C33" s="2"/>
      <c r="D33" s="22"/>
      <c r="E33" s="23"/>
      <c r="F33" s="23"/>
    </row>
    <row r="34" spans="1:6" ht="12.75">
      <c r="A34" s="20" t="s">
        <v>38</v>
      </c>
      <c r="B34" s="21" t="s">
        <v>39</v>
      </c>
      <c r="C34" s="2"/>
      <c r="D34" s="22"/>
      <c r="E34" s="23"/>
      <c r="F34" s="23"/>
    </row>
    <row r="35" spans="1:6" ht="105">
      <c r="A35" s="20"/>
      <c r="B35" s="21" t="s">
        <v>54</v>
      </c>
      <c r="C35" s="6" t="s">
        <v>8</v>
      </c>
      <c r="D35" s="22">
        <v>125</v>
      </c>
      <c r="E35" s="23"/>
      <c r="F35" s="23">
        <f>D35*E35</f>
        <v>0</v>
      </c>
    </row>
    <row r="36" spans="1:6" ht="12.75">
      <c r="A36" s="20"/>
      <c r="B36" s="21"/>
      <c r="C36" s="2"/>
      <c r="D36" s="22"/>
      <c r="E36" s="23"/>
      <c r="F36" s="23"/>
    </row>
    <row r="37" spans="1:6" ht="12.75">
      <c r="A37" s="20" t="s">
        <v>43</v>
      </c>
      <c r="B37" s="21" t="s">
        <v>58</v>
      </c>
      <c r="C37" s="2"/>
      <c r="D37" s="22"/>
      <c r="E37" s="23"/>
      <c r="F37" s="23"/>
    </row>
    <row r="38" spans="1:6" ht="66">
      <c r="A38" s="20"/>
      <c r="B38" s="21" t="s">
        <v>61</v>
      </c>
      <c r="C38" s="6" t="s">
        <v>8</v>
      </c>
      <c r="D38" s="22">
        <v>80</v>
      </c>
      <c r="E38" s="23"/>
      <c r="F38" s="23">
        <f>D38*E38</f>
        <v>0</v>
      </c>
    </row>
    <row r="39" spans="1:6" ht="12.75">
      <c r="A39" s="20"/>
      <c r="B39" s="21"/>
      <c r="C39" s="6"/>
      <c r="D39" s="22"/>
      <c r="E39" s="23"/>
      <c r="F39" s="23"/>
    </row>
    <row r="40" spans="1:6" ht="12.75">
      <c r="A40" s="20" t="s">
        <v>59</v>
      </c>
      <c r="B40" s="21" t="s">
        <v>44</v>
      </c>
      <c r="C40" s="2"/>
      <c r="D40" s="22"/>
      <c r="E40" s="23"/>
      <c r="F40" s="23"/>
    </row>
    <row r="41" spans="1:6" ht="26.25">
      <c r="A41" s="20"/>
      <c r="B41" s="21" t="s">
        <v>45</v>
      </c>
      <c r="C41" s="6" t="s">
        <v>52</v>
      </c>
      <c r="D41" s="22">
        <v>2</v>
      </c>
      <c r="E41" s="23"/>
      <c r="F41" s="23">
        <f>D41*E41</f>
        <v>0</v>
      </c>
    </row>
    <row r="42" spans="1:6" ht="12.75">
      <c r="A42" s="20"/>
      <c r="B42" s="21"/>
      <c r="C42" s="2"/>
      <c r="D42" s="22"/>
      <c r="E42" s="23"/>
      <c r="F42" s="23"/>
    </row>
    <row r="43" spans="1:6" ht="12.75">
      <c r="A43" s="20"/>
      <c r="B43" s="21"/>
      <c r="C43" s="2"/>
      <c r="D43" s="22"/>
      <c r="E43" s="23"/>
      <c r="F43" s="23"/>
    </row>
    <row r="44" spans="1:6" ht="12.75">
      <c r="A44" s="20"/>
      <c r="B44" s="59" t="s">
        <v>40</v>
      </c>
      <c r="C44" s="2"/>
      <c r="D44" s="22"/>
      <c r="E44" s="23"/>
      <c r="F44" s="23"/>
    </row>
    <row r="45" spans="1:6" ht="12.75">
      <c r="A45" s="20"/>
      <c r="B45" s="21"/>
      <c r="C45" s="2"/>
      <c r="D45" s="22"/>
      <c r="E45" s="23"/>
      <c r="F45" s="23"/>
    </row>
    <row r="46" spans="1:6" ht="12.75">
      <c r="A46" s="20" t="s">
        <v>46</v>
      </c>
      <c r="B46" s="21" t="s">
        <v>42</v>
      </c>
      <c r="C46" s="2"/>
      <c r="D46" s="22"/>
      <c r="E46" s="23"/>
      <c r="F46" s="23"/>
    </row>
    <row r="47" spans="1:6" ht="52.5">
      <c r="A47" s="20"/>
      <c r="B47" s="21" t="s">
        <v>41</v>
      </c>
      <c r="C47" s="6" t="s">
        <v>51</v>
      </c>
      <c r="D47" s="22">
        <v>90</v>
      </c>
      <c r="E47" s="23"/>
      <c r="F47" s="23">
        <f>D47*E47</f>
        <v>0</v>
      </c>
    </row>
    <row r="48" spans="1:6" ht="12.75">
      <c r="A48" s="20"/>
      <c r="B48" s="21"/>
      <c r="C48" s="2"/>
      <c r="D48" s="22"/>
      <c r="E48" s="23"/>
      <c r="F48" s="23"/>
    </row>
    <row r="49" spans="1:6" ht="12.75">
      <c r="A49" s="20" t="s">
        <v>48</v>
      </c>
      <c r="B49" s="21" t="s">
        <v>47</v>
      </c>
      <c r="C49" s="2"/>
      <c r="D49" s="22"/>
      <c r="E49" s="23"/>
      <c r="F49" s="23"/>
    </row>
    <row r="50" spans="1:6" ht="26.25">
      <c r="A50" s="20"/>
      <c r="B50" s="21" t="s">
        <v>49</v>
      </c>
      <c r="C50" s="6" t="s">
        <v>15</v>
      </c>
      <c r="D50" s="22">
        <v>600</v>
      </c>
      <c r="E50" s="23"/>
      <c r="F50" s="23">
        <f>D50*E50</f>
        <v>0</v>
      </c>
    </row>
    <row r="51" spans="1:6" ht="12.75">
      <c r="A51" s="20"/>
      <c r="B51" s="21"/>
      <c r="C51" s="2"/>
      <c r="D51" s="22"/>
      <c r="E51" s="23"/>
      <c r="F51" s="23"/>
    </row>
    <row r="52" spans="1:6" ht="12.75">
      <c r="A52" s="20" t="s">
        <v>60</v>
      </c>
      <c r="B52" s="21" t="s">
        <v>53</v>
      </c>
      <c r="C52" s="2"/>
      <c r="D52" s="22"/>
      <c r="E52" s="23"/>
      <c r="F52" s="23"/>
    </row>
    <row r="53" spans="1:6" ht="26.25">
      <c r="A53" s="20"/>
      <c r="B53" s="21" t="s">
        <v>50</v>
      </c>
      <c r="C53" s="6" t="s">
        <v>15</v>
      </c>
      <c r="D53" s="22">
        <v>460</v>
      </c>
      <c r="E53" s="23"/>
      <c r="F53" s="23">
        <f>D53*E53</f>
        <v>0</v>
      </c>
    </row>
    <row r="54" spans="1:6" ht="12.75">
      <c r="A54" s="20"/>
      <c r="B54" s="21"/>
      <c r="C54" s="2"/>
      <c r="D54" s="22"/>
      <c r="E54" s="23"/>
      <c r="F54" s="23"/>
    </row>
    <row r="55" spans="1:6" ht="9" customHeight="1">
      <c r="A55" s="20"/>
      <c r="B55" s="21"/>
      <c r="C55" s="2"/>
      <c r="D55" s="22"/>
      <c r="E55" s="23"/>
      <c r="F55" s="23"/>
    </row>
    <row r="56" spans="1:6" ht="12.75" hidden="1">
      <c r="A56" s="20"/>
      <c r="B56" s="21"/>
      <c r="C56" s="2"/>
      <c r="D56" s="22"/>
      <c r="E56" s="23"/>
      <c r="F56" s="23"/>
    </row>
    <row r="57" spans="1:6" ht="12.75" hidden="1">
      <c r="A57" s="20"/>
      <c r="B57" s="21"/>
      <c r="C57" s="2"/>
      <c r="D57" s="22"/>
      <c r="E57" s="23"/>
      <c r="F57" s="23"/>
    </row>
    <row r="58" spans="1:6" ht="12.75" hidden="1">
      <c r="A58" s="20"/>
      <c r="B58" s="21"/>
      <c r="C58" s="2"/>
      <c r="D58" s="22"/>
      <c r="E58" s="23"/>
      <c r="F58" s="23"/>
    </row>
    <row r="59" spans="1:6" ht="12.75" hidden="1">
      <c r="A59" s="21"/>
      <c r="B59" s="24"/>
      <c r="C59" s="6"/>
      <c r="D59" s="22"/>
      <c r="E59" s="23"/>
      <c r="F59" s="23"/>
    </row>
    <row r="60" spans="1:6" s="43" customFormat="1" ht="14.25" thickBot="1">
      <c r="A60" s="33"/>
      <c r="B60" s="34" t="s">
        <v>55</v>
      </c>
      <c r="C60" s="35"/>
      <c r="D60" s="35"/>
      <c r="E60" s="56"/>
      <c r="F60" s="36">
        <f>SUM(F7:F53)</f>
        <v>0</v>
      </c>
    </row>
    <row r="61" spans="1:6" s="43" customFormat="1" ht="14.25" thickTop="1">
      <c r="A61" s="39"/>
      <c r="B61" s="60"/>
      <c r="C61" s="61"/>
      <c r="D61" s="61"/>
      <c r="E61" s="57"/>
      <c r="F61" s="37"/>
    </row>
    <row r="62" spans="1:6" s="43" customFormat="1" ht="13.5">
      <c r="A62" s="39"/>
      <c r="B62" s="40" t="s">
        <v>56</v>
      </c>
      <c r="C62" s="61"/>
      <c r="D62" s="61"/>
      <c r="E62" s="57"/>
      <c r="F62" s="68">
        <f>F60*0.25</f>
        <v>0</v>
      </c>
    </row>
    <row r="63" spans="1:6" s="43" customFormat="1" ht="14.25" thickBot="1">
      <c r="A63" s="64"/>
      <c r="B63" s="65"/>
      <c r="C63" s="66"/>
      <c r="D63" s="66"/>
      <c r="E63" s="67"/>
      <c r="F63" s="69"/>
    </row>
    <row r="64" spans="1:6" s="43" customFormat="1" ht="14.25" thickTop="1">
      <c r="A64" s="17"/>
      <c r="B64" s="40"/>
      <c r="C64" s="12"/>
      <c r="D64" s="12"/>
      <c r="E64" s="57"/>
      <c r="F64" s="68"/>
    </row>
    <row r="65" spans="1:6" s="43" customFormat="1" ht="13.5">
      <c r="A65" s="62"/>
      <c r="B65" s="70" t="s">
        <v>57</v>
      </c>
      <c r="E65" s="63"/>
      <c r="F65" s="44">
        <f>F60*1.25</f>
        <v>0</v>
      </c>
    </row>
    <row r="66" spans="1:6" ht="12.75">
      <c r="A66" s="20"/>
      <c r="B66" s="5"/>
      <c r="C66" s="6"/>
      <c r="D66" s="22"/>
      <c r="E66" s="32"/>
      <c r="F66" s="32"/>
    </row>
    <row r="67" spans="1:6" ht="12.75">
      <c r="A67" s="38"/>
      <c r="B67" s="19"/>
      <c r="C67" s="14"/>
      <c r="D67" s="14"/>
      <c r="E67" s="7"/>
      <c r="F67" s="16"/>
    </row>
    <row r="68" spans="1:6" ht="12.75">
      <c r="A68" s="20"/>
      <c r="B68" s="31"/>
      <c r="C68" s="14"/>
      <c r="D68" s="14"/>
      <c r="E68" s="7"/>
      <c r="F68" s="16"/>
    </row>
    <row r="69" spans="1:6" ht="12.75">
      <c r="A69" s="38"/>
      <c r="B69" s="24"/>
      <c r="C69" s="6"/>
      <c r="D69" s="22"/>
      <c r="E69" s="23"/>
      <c r="F69" s="23"/>
    </row>
    <row r="70" spans="1:6" ht="12.75">
      <c r="A70" s="38"/>
      <c r="B70" s="19"/>
      <c r="C70" s="14"/>
      <c r="D70" s="14"/>
      <c r="E70" s="7"/>
      <c r="F70" s="16"/>
    </row>
  </sheetData>
  <sheetProtection/>
  <mergeCells count="2"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Zeruk dipl.ing.grad.</dc:creator>
  <cp:keywords/>
  <dc:description/>
  <cp:lastModifiedBy>Ante Bašić</cp:lastModifiedBy>
  <cp:lastPrinted>2023-09-27T05:05:23Z</cp:lastPrinted>
  <dcterms:created xsi:type="dcterms:W3CDTF">2004-06-30T08:29:44Z</dcterms:created>
  <dcterms:modified xsi:type="dcterms:W3CDTF">2023-10-13T06:49:23Z</dcterms:modified>
  <cp:category/>
  <cp:version/>
  <cp:contentType/>
  <cp:contentStatus/>
</cp:coreProperties>
</file>